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<sst xmlns="http://schemas.openxmlformats.org/spreadsheetml/2006/main" count="102" uniqueCount="82">
  <si>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</si>
  <si>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</si>
  <si>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</si>
  <si>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</si>
  <si>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</si>
  <si>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</si>
  <si>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</si>
  <si>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</si>
  <si>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</si>
  <si>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</si>
  <si>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</si>
  <si>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</si>
  <si>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</si>
  <si>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</si>
  <si>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</si>
  <si>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</si>
  <si>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</si>
  <si>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</si>
  <si>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</si>
  <si>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</si>
  <si>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</si>
  <si>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</si>
  <si>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</si>
  <si>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</si>
  <si>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</si>
  <si>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</si>
  <si>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</si>
  <si>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</si>
  <si>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</si>
  <si>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</si>
  <si>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</si>
  <si>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</si>
  <si>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</si>
  <si>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</si>
  <si>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</si>
  <si>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</si>
  <si>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</si>
  <si>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</si>
  <si>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</si>
  <si>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</si>
  <si>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</si>
  <si>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</si>
  <si>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</si>
  <si>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</si>
  <si>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</si>
  <si>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</si>
  <si>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</si>
  <si>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</si>
  <si>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</si>
  <si>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</si>
  <si>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</si>
  <si>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</si>
  <si>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</si>
  <si>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</si>
  <si>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</si>
  <si>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</si>
  <si>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</si>
  <si>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</si>
  <si>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</si>
  <si>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</si>
  <si>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</si>
  <si>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</si>
  <si>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</si>
  <si>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</si>
  <si>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</si>
  <si>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</si>
  <si>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</si>
  <si>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</si>
  <si>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</si>
  <si>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</si>
  <si>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</si>
  <si>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</si>
  <si>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</si>
  <si>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</si>
  <si>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</si>
  <si>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</si>
  <si>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</si>
  <si>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DEZEMBRO</t>
  </si>
  <si>
    <t>2º QUADRIMESTRE DE 2012</t>
  </si>
  <si>
    <t xml:space="preserve">Monte Azul Paulista(SP), 21 de Setembro 2012. </t>
  </si>
  <si>
    <t>ABRIL</t>
  </si>
  <si>
    <t>MÊS REF.: AGOSTO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</si>
</sst>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2" xfId="50" applyNumberFormat="1" applyFont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center"/>
      <protection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3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4" fontId="6" fillId="0" borderId="12" xfId="50" applyNumberFormat="1" applyFont="1" applyBorder="1" applyAlignment="1" applyProtection="1">
      <alignment/>
      <protection locked="0"/>
    </xf>
    <xf numFmtId="0" fontId="9" fillId="33" borderId="0" xfId="50" applyFont="1" applyFill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hidden="1"/>
    </xf>
    <xf numFmtId="4" fontId="3" fillId="35" borderId="12" xfId="50" applyNumberFormat="1" applyFont="1" applyFill="1" applyBorder="1" applyAlignment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7" fillId="0" borderId="16" xfId="51" applyFont="1" applyBorder="1" applyAlignment="1" applyProtection="1">
      <alignment horizontal="center" vertical="center" wrapText="1"/>
      <protection hidden="1"/>
    </xf>
    <xf numFmtId="0" fontId="17" fillId="0" borderId="17" xfId="51" applyFont="1" applyBorder="1" applyAlignment="1" applyProtection="1">
      <alignment horizontal="center" vertical="center" wrapText="1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2" t="s">
        <v>15</v>
      </c>
      <c r="D10" s="72"/>
      <c r="E10" s="72" t="s">
        <v>16</v>
      </c>
      <c r="F10" s="72"/>
      <c r="G10" s="72" t="s">
        <v>17</v>
      </c>
      <c r="H10" s="72"/>
      <c r="I10" s="72" t="s">
        <v>18</v>
      </c>
      <c r="J10" s="72"/>
    </row>
    <row r="11" spans="1:10" ht="15.75">
      <c r="A11" s="62" t="s">
        <v>6</v>
      </c>
      <c r="B11" s="64"/>
      <c r="C11" s="75">
        <v>38640516.35</v>
      </c>
      <c r="D11" s="75"/>
      <c r="E11" s="75">
        <v>39012401.02</v>
      </c>
      <c r="F11" s="75"/>
      <c r="G11" s="75">
        <v>38772203.75</v>
      </c>
      <c r="H11" s="75"/>
      <c r="I11" s="75"/>
      <c r="J11" s="75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55">
        <v>885693.35</v>
      </c>
      <c r="D13" s="13">
        <f>(C13/C11*100)</f>
        <v>2.2921364248280804</v>
      </c>
      <c r="E13" s="54">
        <v>889323.43</v>
      </c>
      <c r="F13" s="13">
        <f>(E13/E11*100)</f>
        <v>2.279591634321819</v>
      </c>
      <c r="G13" s="54">
        <v>919437.08</v>
      </c>
      <c r="H13" s="13">
        <f>(G13/G11*100)</f>
        <v>2.371382049698426</v>
      </c>
      <c r="I13" s="55"/>
      <c r="J13" s="13"/>
    </row>
    <row r="14" spans="1:10" ht="15.75">
      <c r="A14" s="9" t="s">
        <v>21</v>
      </c>
      <c r="B14" s="10"/>
      <c r="C14" s="48"/>
      <c r="D14" s="49"/>
      <c r="E14" s="14">
        <f>(F14/100*E11)</f>
        <v>2223706.85814</v>
      </c>
      <c r="F14" s="15">
        <v>5.7</v>
      </c>
      <c r="G14" s="14">
        <f>(H14/100*G11)</f>
        <v>2210015.61375</v>
      </c>
      <c r="H14" s="15">
        <v>5.7</v>
      </c>
      <c r="I14" s="14">
        <f>(J14/100*I11)</f>
        <v>0</v>
      </c>
      <c r="J14" s="15">
        <v>5.7</v>
      </c>
    </row>
    <row r="15" spans="1:10" ht="15.75">
      <c r="A15" s="9" t="s">
        <v>22</v>
      </c>
      <c r="B15" s="10"/>
      <c r="C15" s="14">
        <f>(D15/100*C11)</f>
        <v>2318430.981</v>
      </c>
      <c r="D15" s="50">
        <v>6</v>
      </c>
      <c r="E15" s="14">
        <f>(F15/100*E11)</f>
        <v>2340744.0612</v>
      </c>
      <c r="F15" s="13">
        <v>6</v>
      </c>
      <c r="G15" s="14">
        <f>(H15/100*G11)</f>
        <v>2326332.225</v>
      </c>
      <c r="H15" s="13">
        <v>6</v>
      </c>
      <c r="I15" s="14">
        <f>(J15/100*I11)</f>
        <v>0</v>
      </c>
      <c r="J15" s="13">
        <v>6</v>
      </c>
    </row>
    <row r="16" spans="1:10" ht="15.75">
      <c r="A16" s="9" t="s">
        <v>23</v>
      </c>
      <c r="B16" s="10"/>
      <c r="C16" s="14">
        <v>0</v>
      </c>
      <c r="D16" s="13">
        <v>0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6" t="s">
        <v>24</v>
      </c>
      <c r="B18" s="16"/>
      <c r="C18" s="2"/>
      <c r="D18" s="2"/>
      <c r="E18" s="2"/>
      <c r="F18" s="2"/>
      <c r="G18" s="2"/>
      <c r="H18" s="2"/>
      <c r="I18" s="2"/>
      <c r="J18" s="2"/>
    </row>
    <row r="19" spans="1:10" ht="15.75">
      <c r="A19" s="57"/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15.75">
      <c r="A20" s="57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5.75">
      <c r="A21" s="57"/>
      <c r="B21" s="58"/>
      <c r="C21" s="58"/>
      <c r="D21" s="58"/>
      <c r="E21" s="58"/>
      <c r="F21" s="58"/>
      <c r="G21" s="58"/>
      <c r="H21" s="58"/>
      <c r="I21" s="58"/>
      <c r="J21" s="59"/>
    </row>
    <row r="22" spans="1:10" ht="15.75">
      <c r="A22" s="57"/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5.75">
      <c r="A23" s="57" t="s">
        <v>8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5.75">
      <c r="A24" s="57" t="s">
        <v>8</v>
      </c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15.75">
      <c r="A25" s="57" t="s">
        <v>8</v>
      </c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15.75">
      <c r="A26" s="57" t="s">
        <v>8</v>
      </c>
      <c r="B26" s="58"/>
      <c r="C26" s="58"/>
      <c r="D26" s="58"/>
      <c r="E26" s="58"/>
      <c r="F26" s="58"/>
      <c r="G26" s="58"/>
      <c r="H26" s="58"/>
      <c r="I26" s="58"/>
      <c r="J26" s="59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6" t="s">
        <v>25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7" t="s">
        <v>57</v>
      </c>
      <c r="B30" s="17"/>
      <c r="C30" s="72" t="s">
        <v>11</v>
      </c>
      <c r="D30" s="72"/>
      <c r="E30" s="2"/>
      <c r="F30" s="62" t="s">
        <v>26</v>
      </c>
      <c r="G30" s="63"/>
      <c r="H30" s="64"/>
      <c r="I30" s="68" t="s">
        <v>11</v>
      </c>
      <c r="J30" s="69"/>
    </row>
    <row r="31" spans="1:10" ht="15.75">
      <c r="A31" s="65" t="s">
        <v>27</v>
      </c>
      <c r="B31" s="67"/>
      <c r="C31" s="60"/>
      <c r="D31" s="60"/>
      <c r="E31" s="2"/>
      <c r="F31" s="65" t="s">
        <v>28</v>
      </c>
      <c r="G31" s="66"/>
      <c r="H31" s="67"/>
      <c r="I31" s="73"/>
      <c r="J31" s="74"/>
    </row>
    <row r="32" spans="1:10" ht="15.75">
      <c r="A32" s="65" t="s">
        <v>29</v>
      </c>
      <c r="B32" s="67"/>
      <c r="C32" s="60"/>
      <c r="D32" s="60"/>
      <c r="E32" s="2"/>
      <c r="F32" s="65" t="s">
        <v>30</v>
      </c>
      <c r="G32" s="66"/>
      <c r="H32" s="67"/>
      <c r="I32" s="73"/>
      <c r="J32" s="74"/>
    </row>
    <row r="33" spans="1:10" ht="15.75">
      <c r="A33" s="65" t="s">
        <v>31</v>
      </c>
      <c r="B33" s="67"/>
      <c r="C33" s="60"/>
      <c r="D33" s="60"/>
      <c r="E33" s="2"/>
      <c r="F33" s="62" t="s">
        <v>32</v>
      </c>
      <c r="G33" s="63"/>
      <c r="H33" s="64"/>
      <c r="I33" s="79">
        <v>0</v>
      </c>
      <c r="J33" s="80"/>
    </row>
    <row r="34" spans="1:10" ht="15.75">
      <c r="A34" s="65" t="s">
        <v>33</v>
      </c>
      <c r="B34" s="67"/>
      <c r="C34" s="60"/>
      <c r="D34" s="60"/>
      <c r="E34" s="2"/>
      <c r="F34" s="4"/>
      <c r="G34" s="4"/>
      <c r="H34" s="4"/>
      <c r="I34" s="4"/>
      <c r="J34" s="4"/>
    </row>
    <row r="35" spans="1:10" ht="15.75">
      <c r="A35" s="62" t="s">
        <v>34</v>
      </c>
      <c r="B35" s="64"/>
      <c r="C35" s="77">
        <v>0</v>
      </c>
      <c r="D35" s="77"/>
      <c r="E35" s="2"/>
      <c r="F35" s="81" t="s">
        <v>67</v>
      </c>
      <c r="G35" s="81"/>
      <c r="H35" s="81"/>
      <c r="I35" s="56" t="s">
        <v>11</v>
      </c>
      <c r="J35" s="56" t="s">
        <v>35</v>
      </c>
    </row>
    <row r="36" spans="1:10" ht="15.75">
      <c r="A36" s="62" t="s">
        <v>36</v>
      </c>
      <c r="B36" s="64"/>
      <c r="C36" s="78"/>
      <c r="D36" s="78"/>
      <c r="E36" s="2"/>
      <c r="F36" s="81"/>
      <c r="G36" s="81"/>
      <c r="H36" s="81"/>
      <c r="I36" s="56"/>
      <c r="J36" s="56"/>
    </row>
    <row r="37" spans="1:10" ht="15.75">
      <c r="A37" s="18" t="s">
        <v>56</v>
      </c>
      <c r="B37" s="19"/>
      <c r="C37" s="60"/>
      <c r="D37" s="60"/>
      <c r="E37" s="2"/>
      <c r="F37" s="76" t="s">
        <v>37</v>
      </c>
      <c r="G37" s="76"/>
      <c r="H37" s="76"/>
      <c r="I37" s="20"/>
      <c r="J37" s="20">
        <v>0</v>
      </c>
    </row>
    <row r="38" spans="1:10" ht="15.75">
      <c r="A38" s="17" t="s">
        <v>38</v>
      </c>
      <c r="B38" s="17"/>
      <c r="C38" s="77">
        <v>0</v>
      </c>
      <c r="D38" s="77"/>
      <c r="E38" s="2"/>
      <c r="F38" s="76" t="s">
        <v>39</v>
      </c>
      <c r="G38" s="76"/>
      <c r="H38" s="76"/>
      <c r="I38" s="20"/>
      <c r="J38" s="20" t="s">
        <v>66</v>
      </c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85" t="s">
        <v>79</v>
      </c>
      <c r="B40" s="85"/>
      <c r="C40" s="85"/>
      <c r="D40" s="85"/>
      <c r="E40" s="21"/>
      <c r="F40" s="21"/>
      <c r="G40" s="21"/>
      <c r="H40" s="21"/>
      <c r="I40" s="21"/>
      <c r="J40" s="21"/>
    </row>
    <row r="41" spans="1:10" ht="15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>
      <c r="A43" s="84"/>
      <c r="B43" s="84"/>
      <c r="C43" s="84"/>
      <c r="D43" s="84"/>
      <c r="E43" s="22"/>
      <c r="F43" s="87"/>
      <c r="G43" s="87"/>
      <c r="H43" s="87"/>
      <c r="I43" s="87"/>
      <c r="J43" s="87"/>
    </row>
    <row r="44" spans="1:10" ht="15.75">
      <c r="A44" s="86" t="s">
        <v>51</v>
      </c>
      <c r="B44" s="86"/>
      <c r="C44" s="86"/>
      <c r="D44" s="86"/>
      <c r="E44" s="22"/>
      <c r="F44" s="82" t="s">
        <v>62</v>
      </c>
      <c r="G44" s="83"/>
      <c r="H44" s="83"/>
      <c r="I44" s="83"/>
      <c r="J44" s="83"/>
    </row>
    <row r="45" spans="1:10" ht="15.75">
      <c r="A45" s="22"/>
      <c r="B45" s="51" t="s">
        <v>76</v>
      </c>
      <c r="C45" s="22"/>
      <c r="D45" s="22"/>
      <c r="E45" s="22"/>
      <c r="F45" s="22"/>
      <c r="G45" s="51" t="s">
        <v>73</v>
      </c>
      <c r="H45" s="22"/>
      <c r="I45" s="22"/>
      <c r="J45" s="22"/>
    </row>
    <row r="46" spans="1:10" ht="15.75">
      <c r="A46" s="22"/>
      <c r="B46" s="51"/>
      <c r="C46" s="22"/>
      <c r="D46" s="22"/>
      <c r="E46" s="22"/>
      <c r="F46" s="22"/>
      <c r="G46" s="51"/>
      <c r="H46" s="22"/>
      <c r="I46" s="22"/>
      <c r="J46" s="22"/>
    </row>
    <row r="47" spans="1:10" ht="15.75">
      <c r="A47" s="84"/>
      <c r="B47" s="84"/>
      <c r="C47" s="84"/>
      <c r="D47" s="84"/>
      <c r="E47" s="23"/>
      <c r="F47" s="23"/>
      <c r="G47" s="22"/>
      <c r="H47" s="61"/>
      <c r="I47" s="61"/>
      <c r="J47" s="61"/>
    </row>
    <row r="48" spans="1:10" ht="15.75">
      <c r="A48" s="82" t="s">
        <v>63</v>
      </c>
      <c r="B48" s="83"/>
      <c r="C48" s="83"/>
      <c r="D48" s="83"/>
      <c r="E48" s="22"/>
      <c r="F48" s="22"/>
      <c r="G48" s="22"/>
      <c r="H48" s="22"/>
      <c r="I48" s="22"/>
      <c r="J48" s="22"/>
    </row>
    <row r="49" spans="1:10" ht="15.75">
      <c r="A49" s="21"/>
      <c r="B49" s="52" t="s">
        <v>69</v>
      </c>
      <c r="C49" s="21"/>
      <c r="D49" s="21"/>
      <c r="E49" s="21"/>
      <c r="F49" s="21"/>
      <c r="G49" s="21"/>
      <c r="H49" s="21"/>
      <c r="I49" s="21"/>
      <c r="J49" s="21"/>
    </row>
  </sheetData>
  <sheetProtection/>
  <mergeCells count="55"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  <mergeCell ref="C33:D33"/>
    <mergeCell ref="F33:H33"/>
    <mergeCell ref="A11:B11"/>
    <mergeCell ref="C11:D11"/>
    <mergeCell ref="E11:F11"/>
    <mergeCell ref="C36:D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B7">
      <selection activeCell="N19" sqref="N19"/>
    </sheetView>
  </sheetViews>
  <sheetFormatPr defaultColWidth="9.140625" defaultRowHeight="12.75"/>
  <cols>
    <col min="1" max="1" width="24.421875" style="0" customWidth="1"/>
    <col min="2" max="3" width="9.7109375" style="0" customWidth="1"/>
    <col min="4" max="5" width="10.00390625" style="0" customWidth="1"/>
    <col min="6" max="7" width="9.7109375" style="0" customWidth="1"/>
    <col min="8" max="9" width="10.00390625" style="0" customWidth="1"/>
    <col min="10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55</v>
      </c>
    </row>
    <row r="2" spans="1:14" ht="22.5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75">
      <c r="A3" s="93" t="s">
        <v>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6.5">
      <c r="A5" s="27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>
      <c r="A6" s="27" t="s">
        <v>65</v>
      </c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>
      <c r="A7" s="27" t="s">
        <v>78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7</v>
      </c>
    </row>
    <row r="9" spans="1:14" ht="12.75" customHeight="1">
      <c r="A9" s="95" t="s">
        <v>40</v>
      </c>
      <c r="B9" s="88" t="s">
        <v>4</v>
      </c>
      <c r="C9" s="88" t="s">
        <v>50</v>
      </c>
      <c r="D9" s="88" t="s">
        <v>5</v>
      </c>
      <c r="E9" s="89" t="s">
        <v>77</v>
      </c>
      <c r="F9" s="88" t="s">
        <v>0</v>
      </c>
      <c r="G9" s="88" t="s">
        <v>48</v>
      </c>
      <c r="H9" s="88" t="s">
        <v>1</v>
      </c>
      <c r="I9" s="89" t="s">
        <v>80</v>
      </c>
      <c r="J9" s="88" t="s">
        <v>2</v>
      </c>
      <c r="K9" s="88" t="s">
        <v>49</v>
      </c>
      <c r="L9" s="88" t="s">
        <v>3</v>
      </c>
      <c r="M9" s="88" t="s">
        <v>81</v>
      </c>
      <c r="N9" s="94" t="s">
        <v>54</v>
      </c>
    </row>
    <row r="10" spans="1:14" ht="12.75">
      <c r="A10" s="95"/>
      <c r="B10" s="88"/>
      <c r="C10" s="88"/>
      <c r="D10" s="88"/>
      <c r="E10" s="90"/>
      <c r="F10" s="88"/>
      <c r="G10" s="88"/>
      <c r="H10" s="88"/>
      <c r="I10" s="90"/>
      <c r="J10" s="88"/>
      <c r="K10" s="88"/>
      <c r="L10" s="88"/>
      <c r="M10" s="88"/>
      <c r="N10" s="94"/>
    </row>
    <row r="11" spans="1:15" ht="13.5">
      <c r="A11" s="31" t="s">
        <v>41</v>
      </c>
      <c r="B11" s="32">
        <v>57370.02</v>
      </c>
      <c r="C11" s="32">
        <v>58658.24</v>
      </c>
      <c r="D11" s="32">
        <v>56687.69</v>
      </c>
      <c r="E11" s="32">
        <v>78131.15</v>
      </c>
      <c r="F11" s="32">
        <v>66406.06</v>
      </c>
      <c r="G11" s="32">
        <v>62852.94</v>
      </c>
      <c r="H11" s="32">
        <v>63817.95</v>
      </c>
      <c r="I11" s="32">
        <v>59326.74</v>
      </c>
      <c r="J11" s="32">
        <v>59383.68</v>
      </c>
      <c r="K11" s="32">
        <v>68253.48</v>
      </c>
      <c r="L11" s="32">
        <v>62351.02</v>
      </c>
      <c r="M11" s="32">
        <v>62607.11</v>
      </c>
      <c r="N11" s="33">
        <f>SUM(B11:M11)</f>
        <v>755846.0800000001</v>
      </c>
      <c r="O11" s="47"/>
    </row>
    <row r="12" spans="1:14" ht="13.5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v>0</v>
      </c>
    </row>
    <row r="13" spans="1:14" ht="13.5">
      <c r="A13" s="31" t="s">
        <v>71</v>
      </c>
      <c r="B13" s="32">
        <v>13302.72</v>
      </c>
      <c r="C13" s="32">
        <v>14027.7</v>
      </c>
      <c r="D13" s="32">
        <v>14153.27</v>
      </c>
      <c r="E13" s="32">
        <v>21387.37</v>
      </c>
      <c r="F13" s="32">
        <v>2177.67</v>
      </c>
      <c r="G13" s="32">
        <v>15100.01</v>
      </c>
      <c r="H13" s="32">
        <v>14639.58</v>
      </c>
      <c r="I13" s="32">
        <v>15056.35</v>
      </c>
      <c r="J13" s="32">
        <v>14796.75</v>
      </c>
      <c r="K13" s="32">
        <v>8101.82</v>
      </c>
      <c r="L13" s="32">
        <v>15159.18</v>
      </c>
      <c r="M13" s="32">
        <v>15688.58</v>
      </c>
      <c r="N13" s="33">
        <f>SUM(B13:M13)</f>
        <v>163590.99999999997</v>
      </c>
    </row>
    <row r="14" spans="1:14" ht="13.5">
      <c r="A14" s="31" t="s">
        <v>43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>
        <v>0</v>
      </c>
    </row>
    <row r="15" spans="1:14" ht="13.5">
      <c r="A15" s="3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>
        <v>0</v>
      </c>
    </row>
    <row r="16" spans="1:14" ht="13.5">
      <c r="A16" s="31" t="s">
        <v>44</v>
      </c>
      <c r="B16" s="32">
        <v>0</v>
      </c>
      <c r="C16" s="32">
        <v>0</v>
      </c>
      <c r="D16" s="32">
        <v>0</v>
      </c>
      <c r="E16" s="32">
        <v>0</v>
      </c>
      <c r="F16" s="32"/>
      <c r="G16" s="32"/>
      <c r="H16" s="32"/>
      <c r="I16" s="32"/>
      <c r="J16" s="32"/>
      <c r="K16" s="32"/>
      <c r="L16" s="32"/>
      <c r="M16" s="32"/>
      <c r="N16" s="33">
        <v>0</v>
      </c>
    </row>
    <row r="17" spans="1:14" ht="13.5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>
        <v>0</v>
      </c>
    </row>
    <row r="18" spans="1:14" ht="13.5">
      <c r="A18" s="31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>
        <v>0</v>
      </c>
    </row>
    <row r="19" spans="1:15" ht="13.5">
      <c r="A19" s="34" t="s">
        <v>34</v>
      </c>
      <c r="B19" s="33">
        <f aca="true" t="shared" si="0" ref="B19:M19">SUM(B11:B18)</f>
        <v>70672.73999999999</v>
      </c>
      <c r="C19" s="33">
        <f t="shared" si="0"/>
        <v>72685.94</v>
      </c>
      <c r="D19" s="33">
        <f t="shared" si="0"/>
        <v>70840.96</v>
      </c>
      <c r="E19" s="33">
        <f t="shared" si="0"/>
        <v>99518.51999999999</v>
      </c>
      <c r="F19" s="33">
        <f t="shared" si="0"/>
        <v>68583.73</v>
      </c>
      <c r="G19" s="33">
        <f t="shared" si="0"/>
        <v>77952.95</v>
      </c>
      <c r="H19" s="33">
        <f t="shared" si="0"/>
        <v>78457.53</v>
      </c>
      <c r="I19" s="33">
        <f t="shared" si="0"/>
        <v>74383.09</v>
      </c>
      <c r="J19" s="33">
        <f t="shared" si="0"/>
        <v>74180.43</v>
      </c>
      <c r="K19" s="33">
        <f t="shared" si="0"/>
        <v>76355.29999999999</v>
      </c>
      <c r="L19" s="33">
        <f t="shared" si="0"/>
        <v>77510.2</v>
      </c>
      <c r="M19" s="33">
        <f t="shared" si="0"/>
        <v>78295.69</v>
      </c>
      <c r="N19" s="33">
        <f>SUM(B19:M19)</f>
        <v>919437.0799999998</v>
      </c>
      <c r="O19" s="47"/>
    </row>
    <row r="20" spans="1:14" ht="13.5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13.5">
      <c r="A21" s="31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0</v>
      </c>
    </row>
    <row r="22" spans="1:14" ht="13.5">
      <c r="A22" s="38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0</v>
      </c>
    </row>
    <row r="23" spans="1:14" ht="13.5">
      <c r="A23" s="38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0</v>
      </c>
    </row>
    <row r="24" spans="1:14" ht="13.5">
      <c r="A24" s="31" t="s">
        <v>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0</v>
      </c>
    </row>
    <row r="25" spans="1:14" ht="13.5">
      <c r="A25" s="39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0</v>
      </c>
    </row>
    <row r="26" spans="1:14" ht="13.5">
      <c r="A26" s="34" t="s">
        <v>34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3.5">
      <c r="A27" s="40" t="s">
        <v>9</v>
      </c>
      <c r="B27" s="33">
        <f aca="true" t="shared" si="1" ref="B27:M27">SUM(B19:B26)</f>
        <v>70672.73999999999</v>
      </c>
      <c r="C27" s="33">
        <f t="shared" si="1"/>
        <v>72685.94</v>
      </c>
      <c r="D27" s="33">
        <f t="shared" si="1"/>
        <v>70840.96</v>
      </c>
      <c r="E27" s="33">
        <f t="shared" si="1"/>
        <v>99518.51999999999</v>
      </c>
      <c r="F27" s="33">
        <f t="shared" si="1"/>
        <v>68583.73</v>
      </c>
      <c r="G27" s="33">
        <f t="shared" si="1"/>
        <v>77952.95</v>
      </c>
      <c r="H27" s="33">
        <f t="shared" si="1"/>
        <v>78457.53</v>
      </c>
      <c r="I27" s="33">
        <f t="shared" si="1"/>
        <v>74383.09</v>
      </c>
      <c r="J27" s="33">
        <f t="shared" si="1"/>
        <v>74180.43</v>
      </c>
      <c r="K27" s="33">
        <f t="shared" si="1"/>
        <v>76355.29999999999</v>
      </c>
      <c r="L27" s="33">
        <f t="shared" si="1"/>
        <v>77510.2</v>
      </c>
      <c r="M27" s="33">
        <f t="shared" si="1"/>
        <v>78295.69</v>
      </c>
      <c r="N27" s="33">
        <f>SUM(B27:M27)</f>
        <v>919437.0799999998</v>
      </c>
    </row>
    <row r="28" spans="1:14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.75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3"/>
      <c r="L30" s="43"/>
      <c r="M30" s="24"/>
      <c r="N30" s="43"/>
    </row>
    <row r="31" spans="1:14" ht="15.75">
      <c r="A31" s="29"/>
      <c r="B31" s="91" t="s">
        <v>75</v>
      </c>
      <c r="C31" s="91"/>
      <c r="D31" s="91"/>
      <c r="E31" s="43"/>
      <c r="F31" s="91" t="s">
        <v>62</v>
      </c>
      <c r="G31" s="91"/>
      <c r="H31" s="91"/>
      <c r="I31" s="43"/>
      <c r="J31" s="45"/>
      <c r="K31" s="45" t="s">
        <v>63</v>
      </c>
      <c r="L31" s="45"/>
      <c r="M31" s="24"/>
      <c r="N31" s="24"/>
    </row>
    <row r="32" spans="1:14" ht="15.75">
      <c r="A32" s="43"/>
      <c r="B32" s="53" t="s">
        <v>74</v>
      </c>
      <c r="C32" s="24"/>
      <c r="D32" s="43"/>
      <c r="E32" s="43"/>
      <c r="F32" s="43" t="s">
        <v>72</v>
      </c>
      <c r="G32" s="46"/>
      <c r="H32" s="46"/>
      <c r="I32" s="46"/>
      <c r="J32" s="53" t="s">
        <v>70</v>
      </c>
      <c r="K32" s="24"/>
      <c r="L32" s="24"/>
      <c r="M32" s="24"/>
      <c r="N32" s="43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J9:J10"/>
    <mergeCell ref="K9:K10"/>
    <mergeCell ref="B9:B10"/>
    <mergeCell ref="C9:C10"/>
    <mergeCell ref="D9:D10"/>
    <mergeCell ref="E9:E10"/>
    <mergeCell ref="H9:H10"/>
    <mergeCell ref="I9:I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2012-09-20T18:06:58Z</cp:lastPrinted>
  <dcterms:created xsi:type="dcterms:W3CDTF">2008-05-07T13:39:58Z</dcterms:created>
  <dcterms:modified xsi:type="dcterms:W3CDTF">2012-09-25T12:30:34Z</dcterms:modified>
  <cp:category/>
  <cp:version/>
  <cp:contentType/>
  <cp:contentStatus/>
</cp:coreProperties>
</file>